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<sst xmlns="http://schemas.openxmlformats.org/spreadsheetml/2006/main" count="613" uniqueCount="513">
  <si>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</si>
  <si>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</si>
  <si>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</si>
  <si>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</si>
  <si>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</si>
  <si>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</si>
  <si>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</si>
  <si>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</si>
  <si>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</si>
  <si>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</si>
  <si>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</si>
  <si>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</si>
  <si>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</si>
  <si>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</si>
  <si>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</si>
  <si>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</si>
  <si>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</si>
  <si>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</si>
  <si>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</si>
  <si>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</si>
  <si>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</si>
  <si>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</si>
  <si>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</si>
  <si>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</si>
  <si>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</si>
  <si>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</si>
  <si>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</si>
  <si>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</si>
  <si>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</si>
  <si>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</si>
  <si>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</si>
  <si>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</si>
  <si>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</si>
  <si>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</si>
  <si>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</si>
  <si>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</si>
  <si>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</si>
  <si>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</si>
  <si>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</si>
  <si>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</si>
  <si>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</si>
  <si>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</si>
  <si>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</si>
  <si>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</si>
  <si>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</si>
  <si>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</si>
  <si>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</si>
  <si>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</si>
  <si>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</si>
  <si>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</si>
  <si>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</si>
  <si>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</si>
  <si>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</si>
  <si>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</si>
  <si>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</si>
  <si>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</si>
  <si>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</si>
  <si>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</si>
  <si>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</si>
  <si>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</si>
  <si>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</si>
  <si>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</si>
  <si>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</si>
  <si>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</si>
  <si>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</si>
  <si>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</si>
  <si>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</si>
  <si>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</si>
  <si>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</si>
  <si>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</si>
  <si>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</si>
  <si>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</si>
  <si>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</si>
  <si>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</si>
  <si>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</si>
  <si>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</si>
  <si>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</si>
  <si>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</si>
  <si>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</si>
  <si>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</si>
  <si>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</si>
  <si>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</si>
  <si>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</si>
  <si>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</si>
  <si>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</si>
  <si>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</si>
  <si>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</si>
  <si>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</si>
  <si>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</si>
  <si>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</si>
  <si>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</si>
  <si>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</si>
  <si>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</si>
  <si>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</si>
  <si>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</si>
  <si>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</si>
  <si>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</si>
  <si>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</si>
  <si>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</si>
  <si>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</si>
  <si>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</si>
  <si>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</si>
  <si>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</si>
  <si>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</si>
  <si>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</si>
  <si>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</si>
  <si>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</si>
  <si>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</si>
  <si>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</si>
  <si>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</si>
  <si>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</si>
  <si>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</si>
  <si>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</si>
  <si>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</si>
  <si>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</si>
  <si>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</si>
  <si>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</si>
  <si>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</si>
  <si>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</si>
  <si>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</si>
  <si>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</si>
  <si>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</si>
  <si>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</si>
  <si>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</si>
  <si>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</si>
  <si>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</si>
  <si>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</si>
  <si>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</si>
  <si>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</si>
  <si>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</si>
  <si>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</si>
  <si>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</si>
  <si>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</si>
  <si>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</si>
  <si>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</si>
  <si>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</si>
  <si>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</si>
  <si>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</si>
  <si>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</si>
  <si>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</si>
  <si>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</si>
  <si>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</si>
  <si>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</si>
  <si>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</si>
  <si>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</si>
  <si>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</si>
  <si>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</si>
  <si>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</si>
  <si>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</si>
  <si>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</si>
  <si>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</si>
  <si>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</si>
  <si>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</si>
  <si>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</si>
  <si>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</si>
  <si>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</si>
  <si>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</si>
  <si>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</si>
  <si>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</si>
  <si>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</si>
  <si>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</si>
  <si>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</si>
  <si>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</si>
  <si>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</si>
  <si>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</si>
  <si>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</si>
  <si>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</si>
  <si>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</si>
  <si>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</si>
  <si>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</si>
  <si>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</si>
  <si>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</si>
  <si>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</si>
  <si>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</si>
  <si>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</si>
  <si>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</si>
  <si>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</si>
  <si>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</si>
  <si>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</si>
  <si>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</si>
  <si>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</si>
  <si>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</si>
  <si>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</si>
  <si>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</si>
  <si>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</si>
  <si>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</si>
  <si>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</si>
  <si>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</si>
  <si>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</si>
  <si>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</si>
  <si>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</si>
  <si>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</si>
  <si>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</si>
  <si>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</si>
  <si>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</si>
  <si>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</si>
  <si>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</si>
  <si>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</si>
  <si>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</si>
  <si>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</si>
  <si>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</si>
  <si>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</si>
  <si>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</si>
  <si>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</si>
  <si>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</si>
  <si>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</si>
  <si>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</si>
  <si>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</si>
  <si>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</si>
  <si>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</si>
  <si>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</si>
  <si>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</si>
  <si>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</si>
  <si>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</si>
  <si>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</si>
  <si>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</si>
  <si>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</si>
  <si>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</si>
  <si>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</si>
  <si>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</si>
  <si>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</si>
  <si>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</si>
  <si>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</si>
  <si>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</si>
  <si>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</si>
  <si>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</si>
  <si>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</si>
  <si>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</si>
  <si>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</si>
  <si>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</si>
  <si>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</si>
  <si>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</si>
  <si>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</si>
  <si>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</si>
  <si>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</si>
  <si>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</si>
  <si>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</si>
  <si>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</si>
  <si>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</si>
  <si>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</si>
  <si>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</si>
  <si>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</si>
  <si>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</si>
  <si>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</si>
  <si>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</si>
  <si>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</si>
  <si>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</si>
  <si>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</si>
  <si>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</si>
  <si>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</si>
  <si>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</si>
  <si>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</si>
  <si>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</si>
  <si>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</si>
  <si>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</si>
  <si>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</si>
  <si>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</si>
  <si>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</si>
  <si>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</si>
  <si>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</si>
  <si>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</si>
  <si>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</si>
  <si>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</si>
  <si>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</si>
  <si>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</si>
  <si>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</si>
  <si>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</si>
  <si>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</si>
  <si>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</si>
  <si>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</si>
  <si>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</si>
  <si>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</si>
  <si>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</si>
  <si>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</si>
  <si>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</si>
  <si>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</si>
  <si>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</si>
  <si>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</si>
  <si>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</si>
  <si>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</si>
  <si>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</si>
  <si>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</si>
  <si>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</si>
  <si>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</si>
  <si>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</si>
  <si>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</si>
  <si>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</si>
  <si>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</si>
  <si>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</si>
  <si>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</si>
  <si>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</si>
  <si>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</si>
  <si>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</si>
  <si>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</si>
  <si>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</si>
  <si>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</si>
  <si>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</si>
  <si>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</si>
  <si>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</si>
  <si>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</si>
  <si>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</si>
  <si>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</si>
  <si>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</si>
  <si>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</si>
  <si>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</si>
  <si>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</si>
  <si>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</si>
  <si>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</si>
  <si>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</si>
  <si>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</si>
  <si>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</si>
  <si>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</si>
  <si>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</si>
  <si>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</si>
  <si>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</si>
  <si>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</si>
  <si>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</si>
  <si>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</si>
  <si>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</si>
  <si>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</si>
  <si>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</si>
  <si>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</si>
  <si>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</si>
  <si>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</si>
  <si>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</si>
  <si>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</si>
  <si>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</si>
  <si>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</si>
  <si>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</si>
  <si>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</si>
  <si>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</si>
  <si>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</si>
  <si>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</si>
  <si>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</si>
  <si>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</si>
  <si>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</si>
  <si>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</si>
  <si>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</si>
  <si>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</si>
  <si>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</si>
  <si>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</si>
  <si>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</si>
  <si>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</si>
  <si>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</si>
  <si>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</si>
  <si>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</si>
  <si>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</si>
  <si>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</si>
  <si>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</si>
  <si>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</si>
  <si>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</si>
  <si>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</si>
  <si>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</si>
  <si>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</si>
  <si>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</si>
  <si>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</si>
  <si>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</si>
  <si>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</si>
  <si>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</si>
  <si>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</si>
  <si>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</si>
  <si>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</si>
  <si>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</si>
  <si>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</si>
  <si>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</si>
  <si>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</si>
  <si>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</si>
  <si>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</si>
  <si>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</si>
  <si>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</si>
  <si>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</si>
  <si>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</si>
  <si>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</si>
  <si>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</si>
  <si>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</si>
  <si>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</si>
  <si>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</si>
  <si>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</si>
  <si>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</si>
  <si>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</si>
  <si>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</si>
  <si>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</si>
  <si>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</si>
  <si>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</si>
  <si>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</si>
  <si>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</si>
  <si>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</si>
  <si>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</si>
  <si>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</si>
  <si>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</si>
  <si>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</si>
  <si>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</si>
  <si>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</si>
  <si>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</si>
  <si>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</si>
  <si>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</si>
  <si>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</si>
  <si>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</si>
  <si>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</si>
  <si>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</si>
  <si>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</si>
  <si>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</si>
  <si>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</si>
  <si>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</si>
  <si>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</si>
  <si>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</si>
  <si>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</si>
  <si>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</si>
  <si>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</si>
  <si>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</si>
  <si>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</si>
  <si>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</si>
  <si>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</si>
  <si>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</si>
  <si>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</si>
  <si>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</si>
  <si>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</si>
  <si>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</si>
  <si>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</si>
  <si>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</si>
  <si>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</si>
  <si>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</si>
  <si>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</si>
  <si>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</si>
  <si>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</si>
  <si>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</si>
  <si>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</si>
  <si>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</si>
  <si>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</si>
  <si>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</si>
  <si>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</si>
  <si>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</si>
  <si>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</si>
  <si>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</si>
  <si>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</si>
  <si>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</si>
  <si>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</si>
  <si>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</si>
  <si>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</si>
  <si>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</si>
  <si>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</si>
  <si>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</si>
  <si>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</si>
  <si>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</si>
  <si>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</si>
  <si>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</si>
  <si>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</si>
  <si>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</si>
  <si>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</si>
  <si>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</si>
  <si>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</si>
  <si>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</si>
  <si>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</si>
  <si>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</si>
  <si>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</si>
  <si>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</si>
  <si>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</si>
  <si>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</si>
  <si>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</si>
  <si>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</si>
  <si>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</si>
  <si>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</si>
  <si>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</si>
  <si>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</si>
  <si>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</si>
  <si>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</si>
  <si>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</si>
  <si>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</si>
  <si>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</si>
  <si>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</si>
  <si>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</si>
  <si>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</si>
  <si>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</si>
  <si>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</si>
  <si>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</si>
  <si>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</si>
  <si>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</si>
  <si>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</si>
  <si>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</si>
  <si>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</si>
  <si>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</si>
  <si>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</si>
  <si>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</si>
  <si>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</si>
  <si>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</si>
  <si>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</si>
  <si>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</si>
  <si>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</si>
  <si>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</si>
  <si>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</si>
  <si>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</si>
  <si>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</si>
  <si>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</si>
  <si>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</si>
  <si>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</si>
  <si>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</si>
  <si>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https://bolid.ru/id=248</t>
  </si>
  <si>
    <t>Revit 17</t>
  </si>
  <si>
    <t>Версия 1</t>
  </si>
  <si>
    <t>20.11.18</t>
  </si>
  <si>
    <t>шт</t>
  </si>
  <si>
    <t>ЗАО НВП «Болид»</t>
  </si>
  <si>
    <t>АЦДР.425729.008</t>
  </si>
  <si>
    <t>Material</t>
  </si>
  <si>
    <t>CR</t>
  </si>
  <si>
    <t>Цвет материалов семейства  может незначительно отличаться от реального.</t>
  </si>
  <si>
    <t>Proxy-5AG</t>
  </si>
  <si>
    <t>Считыватель бесконтактный проксимити карт и брелоков EM-Marin. Интерфейс Touch Memory. Кнопка для команд. Цвет - черный. От- 20 до +50°С</t>
  </si>
  <si>
    <t>Считыватель бесконтактный</t>
  </si>
  <si>
    <t>Считыватель бесконтактный проксимити карт и брелоков EM-Marin. Интерфейс Touch Memory. Кнопка для команд. Цвет - серый. От- 20 до +50°С</t>
  </si>
  <si>
    <t>Proxy-5AB</t>
  </si>
  <si>
    <t>BC_Считыватель_Бесконтактный_Болид_Proxy-5AG(AB)</t>
  </si>
  <si>
    <t>АЦДР.425729.008-01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</si>
</sst>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top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2"/>
  <sheetViews>
    <sheetView tabSelected="1" topLeftCell="A28" zoomScaleNormal="100" workbookViewId="0">
      <selection activeCell="C32" sqref="C32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7" t="s">
        <v>494</v>
      </c>
      <c r="B1" s="27"/>
      <c r="C1" s="27"/>
      <c r="D1" s="11"/>
      <c r="E1" s="11"/>
      <c r="F1" s="11"/>
    </row>
    <row r="2" spans="1:6" ht="35.25" customHeight="1" thickBot="1" x14ac:dyDescent="0.3">
      <c r="A2" s="28" t="s">
        <v>493</v>
      </c>
      <c r="B2" s="28"/>
      <c r="C2" s="28"/>
      <c r="D2" s="12"/>
      <c r="E2" s="12"/>
      <c r="F2" s="12"/>
    </row>
    <row r="3" spans="1:6" ht="35.25" customHeight="1" thickBot="1" x14ac:dyDescent="0.3">
      <c r="A3" s="29" t="s">
        <v>511</v>
      </c>
      <c r="B3" s="30"/>
      <c r="C3" s="31"/>
      <c r="D3" s="12"/>
      <c r="E3" s="12"/>
      <c r="F3" s="12"/>
    </row>
    <row r="4" spans="1:6" ht="17.25" customHeight="1" thickBot="1" x14ac:dyDescent="0.3">
      <c r="A4" s="13" t="s">
        <v>490</v>
      </c>
      <c r="B4" s="14" t="s">
        <v>492</v>
      </c>
      <c r="C4" s="15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5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6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31.5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506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0.1</v>
      </c>
      <c r="D14" s="9"/>
      <c r="E14" s="9"/>
      <c r="F14" s="9"/>
    </row>
    <row r="15" spans="1:6" ht="47.25" x14ac:dyDescent="0.25">
      <c r="A15" s="19" t="s">
        <v>327</v>
      </c>
      <c r="B15" s="16" t="str">
        <f>IF(A15="-------",A15,VLOOKUP(A15,Лист2!$A$1:$B$284,2,FALSE))</f>
        <v>Материал, по которому можно отсортировать семейство в спецификации</v>
      </c>
      <c r="C15" s="20" t="s">
        <v>503</v>
      </c>
      <c r="D15" s="9"/>
      <c r="E15" s="9"/>
      <c r="F15" s="9"/>
    </row>
    <row r="16" spans="1:6" ht="78.75" x14ac:dyDescent="0.25">
      <c r="A16" s="19" t="s">
        <v>411</v>
      </c>
      <c r="B16" s="16" t="str">
        <f>IF(A16="-------",A16,VLOOKUP(A16,Лист2!$A$1:$B$284,2,FALSE))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6" s="20" t="s">
        <v>509</v>
      </c>
      <c r="D16" s="9"/>
      <c r="E16" s="9"/>
      <c r="F16" s="9"/>
    </row>
    <row r="17" spans="1:6" ht="47.25" x14ac:dyDescent="0.25">
      <c r="A17" s="19" t="s">
        <v>206</v>
      </c>
      <c r="B17" s="16" t="str">
        <f>IF(A17="-------",A17,VLOOKUP(A17,Лист2!$A$1:$B$284,2,FALSE))</f>
        <v>Наименование в краткой форме, для размещения на графических документах</v>
      </c>
      <c r="C17" s="20" t="s">
        <v>508</v>
      </c>
      <c r="D17" s="9"/>
      <c r="E17" s="9"/>
      <c r="F17" s="9"/>
    </row>
    <row r="18" spans="1:6" ht="47.25" x14ac:dyDescent="0.25">
      <c r="A18" s="19" t="s">
        <v>309</v>
      </c>
      <c r="B18" s="16" t="str">
        <f>IF(A18="-------",A18,VLOOKUP(A18,Лист2!$A$1:$B$284,2,FALSE))</f>
        <v>Позиция элемента модели, которая выносится в марку элемента на плане и отображается в спецификациях</v>
      </c>
      <c r="C18" s="20" t="s">
        <v>504</v>
      </c>
      <c r="D18" s="9"/>
      <c r="E18" s="9"/>
      <c r="F18" s="9"/>
    </row>
    <row r="19" spans="1:6" ht="15.75" x14ac:dyDescent="0.25">
      <c r="A19" s="19" t="s">
        <v>208</v>
      </c>
      <c r="B19" s="16">
        <f>IF(A19="-------",A19,VLOOKUP(A19,Лист2!$A$1:$B$284,2,FALSE))</f>
        <v>0</v>
      </c>
      <c r="C19" s="20"/>
      <c r="D19" s="9"/>
      <c r="E19" s="9"/>
      <c r="F19" s="9"/>
    </row>
    <row r="20" spans="1:6" ht="15.75" x14ac:dyDescent="0.25">
      <c r="A20" s="19" t="s">
        <v>442</v>
      </c>
      <c r="B20" s="16" t="str">
        <f>IF(A20="-------",A20,VLOOKUP(A20,Лист2!$A$1:$B$284,2,FALSE))</f>
        <v>Габаритный размер (высота элемента)</v>
      </c>
      <c r="C20" s="20">
        <v>83</v>
      </c>
      <c r="D20" s="9"/>
      <c r="E20" s="9"/>
      <c r="F20" s="9"/>
    </row>
    <row r="21" spans="1:6" ht="31.5" x14ac:dyDescent="0.25">
      <c r="A21" s="21" t="s">
        <v>336</v>
      </c>
      <c r="B21" s="16" t="str">
        <f>IF(A21="-------",A21,VLOOKUP(A21,Лист2!$A$1:$B$284,2,FALSE))</f>
        <v>Глубина проема, отверстия, приямка</v>
      </c>
      <c r="C21" s="20">
        <v>14</v>
      </c>
      <c r="D21" s="9"/>
      <c r="E21" s="9"/>
      <c r="F21" s="9"/>
    </row>
    <row r="22" spans="1:6" ht="31.5" x14ac:dyDescent="0.25">
      <c r="A22" s="21" t="s">
        <v>295</v>
      </c>
      <c r="B22" s="16" t="str">
        <f>IF(A22="-------",A22,VLOOKUP(A22,Лист2!$A$1:$B$284,2,FALSE))</f>
        <v>Габаритный размер (ширина элемента)</v>
      </c>
      <c r="C22" s="20">
        <v>43</v>
      </c>
      <c r="D22" s="9"/>
      <c r="E22" s="9"/>
      <c r="F22" s="9"/>
    </row>
    <row r="23" spans="1:6" ht="47.25" x14ac:dyDescent="0.25">
      <c r="A23" s="21" t="s">
        <v>180</v>
      </c>
      <c r="B23" s="16" t="str">
        <f>IF(A23="-------",A23,VLOOKUP(A23,Лист2!$A$1:$B$284,2,FALSE))</f>
        <v>Примечание к материалу</v>
      </c>
      <c r="C23" s="20" t="s">
        <v>505</v>
      </c>
      <c r="D23" s="9"/>
      <c r="E23" s="9"/>
      <c r="F23" s="9"/>
    </row>
    <row r="24" spans="1:6" ht="15.75" x14ac:dyDescent="0.25">
      <c r="A24" s="21" t="s">
        <v>495</v>
      </c>
      <c r="B24" s="16" t="str">
        <f>IF(A24="-------",A24,VLOOKUP(A24,Лист2!$A$1:$B$284,2,FALSE))</f>
        <v>-------</v>
      </c>
      <c r="C24" s="20" t="s">
        <v>495</v>
      </c>
      <c r="D24" s="9"/>
      <c r="E24" s="9"/>
      <c r="F24" s="9"/>
    </row>
    <row r="25" spans="1:6" ht="47.25" x14ac:dyDescent="0.25">
      <c r="A25" s="21" t="s">
        <v>462</v>
      </c>
      <c r="B25" s="16" t="str">
        <f>IF(A25="-------",A25,VLOOKUP(A25,Лист2!$A$1:$B$284,2,FALSE))</f>
        <v>Ссылка на документацию по изделию</v>
      </c>
      <c r="C25" s="26" t="s">
        <v>496</v>
      </c>
      <c r="D25" s="9"/>
      <c r="E25" s="9"/>
      <c r="F25" s="9"/>
    </row>
    <row r="26" spans="1:6" ht="31.5" x14ac:dyDescent="0.25">
      <c r="A26" s="21" t="s">
        <v>305</v>
      </c>
      <c r="B26" s="16" t="str">
        <f>IF(A26="-------",A26,VLOOKUP(A26,Лист2!$A$1:$B$284,2,FALSE))</f>
        <v>Ссылка на web-страницу изделия</v>
      </c>
      <c r="C26" s="26" t="s">
        <v>496</v>
      </c>
      <c r="D26" s="9"/>
      <c r="E26" s="9"/>
      <c r="F26" s="9"/>
    </row>
    <row r="27" spans="1:6" ht="47.25" x14ac:dyDescent="0.25">
      <c r="A27" s="21" t="s">
        <v>162</v>
      </c>
      <c r="B27" s="16" t="str">
        <f>IF(A27="-------",A27,VLOOKUP(A27,Лист2!$A$1:$B$284,2,FALSE))</f>
        <v>Указывается версия Revit, для которой разработно и протестировано семейство.</v>
      </c>
      <c r="C27" s="20" t="s">
        <v>497</v>
      </c>
      <c r="D27" s="9"/>
      <c r="E27" s="9"/>
      <c r="F27" s="9"/>
    </row>
    <row r="28" spans="1:6" ht="31.5" x14ac:dyDescent="0.25">
      <c r="A28" s="21" t="s">
        <v>84</v>
      </c>
      <c r="B28" s="16" t="str">
        <f>IF(A28="-------",A28,VLOOKUP(A28,Лист2!$A$1:$B$284,2,FALSE))</f>
        <v>Указывается версия семейства (по правилам именования версий)</v>
      </c>
      <c r="C28" s="20" t="s">
        <v>498</v>
      </c>
      <c r="D28" s="9"/>
      <c r="E28" s="9"/>
      <c r="F28" s="9"/>
    </row>
    <row r="29" spans="1:6" ht="31.5" x14ac:dyDescent="0.25">
      <c r="A29" s="21" t="s">
        <v>261</v>
      </c>
      <c r="B29" s="16">
        <f>IF(A29="-------",A29,VLOOKUP(A29,Лист2!$A$1:$B$284,2,FALSE))</f>
        <v>0</v>
      </c>
      <c r="C29" s="20" t="s">
        <v>499</v>
      </c>
      <c r="D29" s="9"/>
      <c r="E29" s="9"/>
      <c r="F29" s="9"/>
    </row>
    <row r="30" spans="1:6" ht="31.5" x14ac:dyDescent="0.25">
      <c r="A30" s="21" t="s">
        <v>40</v>
      </c>
      <c r="B30" s="16" t="str">
        <f>IF(A30="-------",A30,VLOOKUP(A30,Лист2!$A$1:$B$284,2,FALSE))</f>
        <v>Единица измерения (кг, м.п., м², м³ и т.д.)</v>
      </c>
      <c r="C30" s="20" t="s">
        <v>500</v>
      </c>
    </row>
    <row r="31" spans="1:6" ht="31.5" x14ac:dyDescent="0.25">
      <c r="A31" s="21" t="s">
        <v>254</v>
      </c>
      <c r="B31" s="16" t="str">
        <f>IF(A31="-------",A31,VLOOKUP(A31,Лист2!$A$1:$B$284,2,FALSE))</f>
        <v>Завод изготовитель оборудования</v>
      </c>
      <c r="C31" s="20" t="s">
        <v>501</v>
      </c>
    </row>
    <row r="32" spans="1:6" ht="31.5" x14ac:dyDescent="0.25">
      <c r="A32" s="21" t="s">
        <v>409</v>
      </c>
      <c r="B32" s="16" t="str">
        <f>IF(A32="-------",A32,VLOOKUP(A32,Лист2!$A$1:$B$284,2,FALSE))</f>
        <v>Код оборудования, изделия, материала</v>
      </c>
      <c r="C32" s="20" t="s">
        <v>512</v>
      </c>
    </row>
    <row r="33" spans="1:17" ht="31.5" x14ac:dyDescent="0.25">
      <c r="A33" s="21" t="s">
        <v>313</v>
      </c>
      <c r="B33" s="16" t="str">
        <f>IF(A33="-------",A33,VLOOKUP(A33,Лист2!$A$1:$B$284,2,FALSE))</f>
        <v>Тип, марка, обозначение документа, опросного листа</v>
      </c>
      <c r="C33" s="20" t="s">
        <v>510</v>
      </c>
    </row>
    <row r="34" spans="1:17" ht="15.75" x14ac:dyDescent="0.25">
      <c r="A34" s="21" t="s">
        <v>0</v>
      </c>
      <c r="B34" s="16" t="str">
        <f>IF(A34="-------",A34,VLOOKUP(A34,Лист2!$A$1:$B$284,2,FALSE))</f>
        <v>Масса единицы изделия</v>
      </c>
      <c r="C34" s="20">
        <v>0.1</v>
      </c>
    </row>
    <row r="35" spans="1:17" ht="47.25" x14ac:dyDescent="0.25">
      <c r="A35" s="21" t="s">
        <v>327</v>
      </c>
      <c r="B35" s="16" t="str">
        <f>IF(A35="-------",A35,VLOOKUP(A35,Лист2!$A$1:$B$284,2,FALSE))</f>
        <v>Материал, по которому можно отсортировать семейство в спецификации</v>
      </c>
      <c r="C35" s="20" t="s">
        <v>503</v>
      </c>
    </row>
    <row r="36" spans="1:17" ht="78.75" x14ac:dyDescent="0.25">
      <c r="A36" s="21" t="s">
        <v>411</v>
      </c>
      <c r="B36" s="16" t="str">
        <f>IF(A36="-------",A36,VLOOKUP(A36,Лист2!$A$1:$B$284,2,FALSE))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36" s="20" t="s">
        <v>507</v>
      </c>
    </row>
    <row r="37" spans="1:17" ht="47.25" x14ac:dyDescent="0.25">
      <c r="A37" s="21" t="s">
        <v>206</v>
      </c>
      <c r="B37" s="16" t="str">
        <f>IF(A37="-------",A37,VLOOKUP(A37,Лист2!$A$1:$B$284,2,FALSE))</f>
        <v>Наименование в краткой форме, для размещения на графических документах</v>
      </c>
      <c r="C37" s="20" t="s">
        <v>508</v>
      </c>
      <c r="Q37" s="1"/>
    </row>
    <row r="38" spans="1:17" ht="47.25" x14ac:dyDescent="0.25">
      <c r="A38" s="21" t="s">
        <v>309</v>
      </c>
      <c r="B38" s="16" t="str">
        <f>IF(A38="-------",A38,VLOOKUP(A38,Лист2!$A$1:$B$284,2,FALSE))</f>
        <v>Позиция элемента модели, которая выносится в марку элемента на плане и отображается в спецификациях</v>
      </c>
      <c r="C38" s="20" t="s">
        <v>504</v>
      </c>
    </row>
    <row r="39" spans="1:17" ht="15.75" x14ac:dyDescent="0.25">
      <c r="A39" s="21" t="s">
        <v>208</v>
      </c>
      <c r="B39" s="16">
        <f>IF(A39="-------",A39,VLOOKUP(A39,Лист2!$A$1:$B$284,2,FALSE))</f>
        <v>0</v>
      </c>
      <c r="C39" s="20"/>
    </row>
    <row r="40" spans="1:17" ht="15.75" x14ac:dyDescent="0.25">
      <c r="A40" s="21" t="s">
        <v>442</v>
      </c>
      <c r="B40" s="16" t="str">
        <f>IF(A40="-------",A40,VLOOKUP(A40,Лист2!$A$1:$B$284,2,FALSE))</f>
        <v>Габаритный размер (высота элемента)</v>
      </c>
      <c r="C40" s="20">
        <v>83</v>
      </c>
    </row>
    <row r="41" spans="1:17" ht="31.5" x14ac:dyDescent="0.25">
      <c r="A41" s="21" t="s">
        <v>336</v>
      </c>
      <c r="B41" s="16" t="str">
        <f>IF(A41="-------",A41,VLOOKUP(A41,Лист2!$A$1:$B$284,2,FALSE))</f>
        <v>Глубина проема, отверстия, приямка</v>
      </c>
      <c r="C41" s="20">
        <v>14</v>
      </c>
    </row>
    <row r="42" spans="1:17" ht="31.5" x14ac:dyDescent="0.25">
      <c r="A42" s="21" t="s">
        <v>295</v>
      </c>
      <c r="B42" s="16" t="str">
        <f>IF(A42="-------",A42,VLOOKUP(A42,Лист2!$A$1:$B$284,2,FALSE))</f>
        <v>Габаритный размер (ширина элемента)</v>
      </c>
      <c r="C42" s="20">
        <v>43</v>
      </c>
    </row>
    <row r="43" spans="1:17" ht="47.25" x14ac:dyDescent="0.25">
      <c r="A43" s="21" t="s">
        <v>180</v>
      </c>
      <c r="B43" s="16" t="str">
        <f>IF(A43="-------",A43,VLOOKUP(A43,Лист2!$A$1:$B$284,2,FALSE))</f>
        <v>Примечание к материалу</v>
      </c>
      <c r="C43" s="20" t="s">
        <v>505</v>
      </c>
    </row>
    <row r="44" spans="1:17" ht="15.75" x14ac:dyDescent="0.25">
      <c r="A44" s="21" t="s">
        <v>495</v>
      </c>
      <c r="B44" s="16" t="str">
        <f>IF(A44="-------",A44,VLOOKUP(A44,Лист2!$A$1:$B$284,2,FALSE))</f>
        <v>-------</v>
      </c>
      <c r="C44" s="20" t="s">
        <v>495</v>
      </c>
    </row>
    <row r="45" spans="1:17" ht="31.5" x14ac:dyDescent="0.25">
      <c r="A45" s="21" t="s">
        <v>275</v>
      </c>
      <c r="B45" s="16" t="str">
        <f>IF(A45="-------",A45,VLOOKUP(A45,Лист2!$A$1:$B$284,2,FALSE))</f>
        <v>Расстояние от центра до верхней границы зоны обслуживания</v>
      </c>
      <c r="C45" s="20">
        <v>200</v>
      </c>
    </row>
    <row r="46" spans="1:17" ht="31.5" x14ac:dyDescent="0.25">
      <c r="A46" s="21" t="s">
        <v>340</v>
      </c>
      <c r="B46" s="16" t="str">
        <f>IF(A46="-------",A46,VLOOKUP(A46,Лист2!$A$1:$B$284,2,FALSE))</f>
        <v>Расстояние от центра до левой границы зоны обслуживания</v>
      </c>
      <c r="C46" s="20">
        <v>200</v>
      </c>
    </row>
    <row r="47" spans="1:17" ht="31.5" x14ac:dyDescent="0.25">
      <c r="A47" s="21" t="s">
        <v>482</v>
      </c>
      <c r="B47" s="16" t="str">
        <f>IF(A47="-------",A47,VLOOKUP(A47,Лист2!$A$1:$B$284,2,FALSE))</f>
        <v>Расстояние от центра до нижней границы зоны обслуживания</v>
      </c>
      <c r="C47" s="20">
        <v>200</v>
      </c>
    </row>
    <row r="48" spans="1:17" ht="31.5" x14ac:dyDescent="0.25">
      <c r="A48" s="21" t="s">
        <v>222</v>
      </c>
      <c r="B48" s="16" t="str">
        <f>IF(A48="-------",A48,VLOOKUP(A48,Лист2!$A$1:$B$284,2,FALSE))</f>
        <v>Расстояние от центра до правой границы зоны обслуживания</v>
      </c>
      <c r="C48" s="20">
        <v>200</v>
      </c>
    </row>
    <row r="49" spans="1:17" ht="15.75" x14ac:dyDescent="0.25">
      <c r="A49" s="21" t="s">
        <v>142</v>
      </c>
      <c r="B49" s="16" t="str">
        <f>IF(A49="-------",A49,VLOOKUP(A49,Лист2!$A$1:$B$284,2,FALSE))</f>
        <v>Глубина зоны обслуживания</v>
      </c>
      <c r="C49" s="20">
        <v>500</v>
      </c>
    </row>
    <row r="50" spans="1:17" ht="63" x14ac:dyDescent="0.25">
      <c r="A50" s="21" t="s">
        <v>287</v>
      </c>
      <c r="B50" s="16" t="str">
        <f>IF(A50="-------",A50,VLOOKUP(A50,Лист2!$A$1:$B$284,2,FALSE))</f>
        <v>Зона необходимая для проведения монтажа оборудования и возможности проведения его дальнейшего обслуживания.</v>
      </c>
      <c r="C50" s="20">
        <v>0</v>
      </c>
    </row>
    <row r="51" spans="1:17" ht="32.25" thickBot="1" x14ac:dyDescent="0.3">
      <c r="A51" s="23" t="s">
        <v>433</v>
      </c>
      <c r="B51" s="22" t="str">
        <f>IF(A51="-------",A51,VLOOKUP(A51,Лист2!$A$1:$B$284,2,FALSE))</f>
        <v>Смещение условно-графического обозначения по оси Х влево, вправо.</v>
      </c>
      <c r="C51" s="24">
        <v>1</v>
      </c>
      <c r="Q51" s="1"/>
    </row>
    <row r="52" spans="1:17" ht="27" customHeight="1" x14ac:dyDescent="0.25">
      <c r="A52" s="5"/>
      <c r="B52" s="5"/>
      <c r="C52" s="5"/>
    </row>
    <row r="53" spans="1:17" ht="27" customHeight="1" x14ac:dyDescent="0.25">
      <c r="A53" s="5"/>
      <c r="B53" s="5"/>
      <c r="C53" s="5"/>
    </row>
    <row r="54" spans="1:17" ht="27" customHeight="1" x14ac:dyDescent="0.25">
      <c r="A54" s="5"/>
      <c r="B54" s="5"/>
      <c r="C54" s="5"/>
    </row>
    <row r="55" spans="1:17" ht="27" customHeight="1" x14ac:dyDescent="0.25">
      <c r="A55" s="5"/>
      <c r="B55" s="5"/>
      <c r="C55" s="5"/>
    </row>
    <row r="56" spans="1:17" ht="27" customHeight="1" x14ac:dyDescent="0.25">
      <c r="A56" s="5"/>
      <c r="B56" s="5"/>
      <c r="C56" s="5"/>
    </row>
    <row r="57" spans="1:17" ht="27" customHeight="1" x14ac:dyDescent="0.25">
      <c r="A57" s="5"/>
      <c r="B57" s="5"/>
      <c r="C57" s="5"/>
    </row>
    <row r="58" spans="1:17" ht="27" customHeight="1" x14ac:dyDescent="0.25">
      <c r="A58" s="5"/>
      <c r="B58" s="5"/>
      <c r="C58" s="5"/>
    </row>
    <row r="59" spans="1:17" ht="27" customHeight="1" x14ac:dyDescent="0.25">
      <c r="A59" s="5"/>
      <c r="B59" s="5"/>
      <c r="C59" s="5"/>
    </row>
    <row r="60" spans="1:17" ht="27" customHeight="1" x14ac:dyDescent="0.25">
      <c r="A60" s="5"/>
      <c r="B60" s="5"/>
      <c r="C60" s="5"/>
    </row>
    <row r="61" spans="1:17" ht="27" customHeight="1" x14ac:dyDescent="0.25">
      <c r="A61" s="5"/>
      <c r="B61" s="5"/>
      <c r="C61" s="5"/>
    </row>
    <row r="62" spans="1:17" ht="27" customHeight="1" x14ac:dyDescent="0.25">
      <c r="A62" s="5"/>
      <c r="B62" s="5"/>
      <c r="C62" s="5"/>
    </row>
    <row r="63" spans="1:17" ht="27" customHeight="1" x14ac:dyDescent="0.25">
      <c r="A63" s="5"/>
      <c r="B63" s="5"/>
      <c r="C63" s="5"/>
    </row>
    <row r="64" spans="1:17" ht="27" customHeight="1" x14ac:dyDescent="0.25">
      <c r="A64" s="5"/>
      <c r="B64" s="5"/>
      <c r="C64" s="5"/>
    </row>
    <row r="65" spans="1:3" ht="27" customHeight="1" x14ac:dyDescent="0.25">
      <c r="A65" s="5"/>
      <c r="B65" s="5"/>
      <c r="C65" s="5"/>
    </row>
    <row r="66" spans="1:3" ht="27" customHeight="1" x14ac:dyDescent="0.25">
      <c r="A66" s="5"/>
      <c r="B66" s="5"/>
      <c r="C66" s="5"/>
    </row>
    <row r="67" spans="1:3" ht="27" customHeight="1" x14ac:dyDescent="0.25">
      <c r="A67" s="5"/>
      <c r="B67" s="5"/>
      <c r="C67" s="5"/>
    </row>
    <row r="68" spans="1:3" ht="27" customHeight="1" x14ac:dyDescent="0.25">
      <c r="A68" s="5"/>
      <c r="B68" s="5"/>
      <c r="C68" s="5"/>
    </row>
    <row r="69" spans="1:3" ht="27" customHeight="1" x14ac:dyDescent="0.25">
      <c r="A69" s="5"/>
      <c r="B69" s="5"/>
      <c r="C69" s="5"/>
    </row>
    <row r="70" spans="1:3" ht="27" customHeight="1" x14ac:dyDescent="0.25">
      <c r="A70" s="5"/>
      <c r="B70" s="5"/>
      <c r="C70" s="5"/>
    </row>
    <row r="71" spans="1:3" ht="27" customHeight="1" x14ac:dyDescent="0.25">
      <c r="A71" s="5"/>
      <c r="B71" s="5"/>
      <c r="C71" s="5"/>
    </row>
    <row r="72" spans="1:3" ht="27" customHeight="1" x14ac:dyDescent="0.25">
      <c r="A72" s="5"/>
      <c r="B72" s="5"/>
      <c r="C72" s="5"/>
    </row>
    <row r="73" spans="1:3" ht="27" customHeight="1" x14ac:dyDescent="0.25">
      <c r="A73" s="5"/>
      <c r="B73" s="5"/>
      <c r="C73" s="5"/>
    </row>
    <row r="74" spans="1:3" ht="27" customHeight="1" x14ac:dyDescent="0.25">
      <c r="A74" s="5"/>
      <c r="B74" s="5"/>
      <c r="C74" s="5"/>
    </row>
    <row r="75" spans="1:3" ht="27" customHeight="1" x14ac:dyDescent="0.25">
      <c r="A75" s="5"/>
      <c r="B75" s="5"/>
      <c r="C75" s="5"/>
    </row>
    <row r="76" spans="1:3" ht="27" customHeight="1" x14ac:dyDescent="0.25">
      <c r="A76" s="5"/>
      <c r="B76" s="5"/>
      <c r="C76" s="5"/>
    </row>
    <row r="77" spans="1:3" ht="27" customHeight="1" x14ac:dyDescent="0.25">
      <c r="A77" s="5"/>
      <c r="B77" s="5"/>
      <c r="C77" s="5"/>
    </row>
    <row r="78" spans="1:3" ht="27" customHeight="1" x14ac:dyDescent="0.25">
      <c r="A78" s="5"/>
      <c r="B78" s="5"/>
      <c r="C78" s="5"/>
    </row>
    <row r="79" spans="1:3" ht="27" customHeight="1" x14ac:dyDescent="0.25">
      <c r="A79" s="5"/>
      <c r="B79" s="5"/>
      <c r="C79" s="5"/>
    </row>
    <row r="80" spans="1:3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</row>
    <row r="99" spans="1:17" ht="27" customHeight="1" x14ac:dyDescent="0.25">
      <c r="A99" s="5"/>
      <c r="B99" s="5"/>
      <c r="C99" s="5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  <c r="Q101" s="1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  <c r="Q153" s="1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  <c r="Q158" s="1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  <c r="Q173" s="1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3" ht="27" customHeight="1" x14ac:dyDescent="0.25">
      <c r="A193" s="5"/>
      <c r="B193" s="5"/>
      <c r="C193" s="5"/>
    </row>
    <row r="194" spans="1:3" ht="27" customHeight="1" x14ac:dyDescent="0.25">
      <c r="A194" s="5"/>
      <c r="B194" s="5"/>
      <c r="C194" s="5"/>
    </row>
    <row r="195" spans="1:3" ht="27" customHeight="1" x14ac:dyDescent="0.25">
      <c r="A195" s="5"/>
      <c r="B195" s="5"/>
      <c r="C195" s="5"/>
    </row>
    <row r="196" spans="1:3" ht="27" customHeight="1" x14ac:dyDescent="0.25">
      <c r="A196" s="5"/>
      <c r="B196" s="5"/>
      <c r="C196" s="5"/>
    </row>
    <row r="197" spans="1:3" ht="27" customHeight="1" x14ac:dyDescent="0.25">
      <c r="A197" s="5"/>
      <c r="B197" s="5"/>
      <c r="C197" s="5"/>
    </row>
    <row r="198" spans="1:3" ht="27" customHeight="1" x14ac:dyDescent="0.25">
      <c r="A198" s="5"/>
      <c r="B198" s="5"/>
      <c r="C198" s="5"/>
    </row>
    <row r="199" spans="1:3" ht="27" customHeight="1" x14ac:dyDescent="0.25">
      <c r="A199" s="5"/>
      <c r="B199" s="5"/>
      <c r="C199" s="5"/>
    </row>
    <row r="200" spans="1:3" ht="27" customHeight="1" x14ac:dyDescent="0.25">
      <c r="A200" s="5"/>
      <c r="B200" s="5"/>
      <c r="C200" s="5"/>
    </row>
    <row r="201" spans="1:3" ht="27" customHeight="1" x14ac:dyDescent="0.25">
      <c r="A201" s="5"/>
      <c r="B201" s="5"/>
      <c r="C201" s="5"/>
    </row>
    <row r="202" spans="1:3" ht="27" customHeight="1" x14ac:dyDescent="0.25">
      <c r="A202" s="5"/>
      <c r="B202" s="5"/>
      <c r="C202" s="5"/>
    </row>
    <row r="203" spans="1:3" ht="27" customHeight="1" x14ac:dyDescent="0.25">
      <c r="A203" s="5"/>
      <c r="B203" s="5"/>
      <c r="C203" s="5"/>
    </row>
    <row r="204" spans="1:3" ht="27" customHeight="1" x14ac:dyDescent="0.25">
      <c r="A204" s="5"/>
      <c r="B204" s="5"/>
      <c r="C204" s="5"/>
    </row>
    <row r="205" spans="1:3" ht="27" customHeight="1" x14ac:dyDescent="0.25">
      <c r="A205" s="5"/>
      <c r="B205" s="5"/>
      <c r="C205" s="5"/>
    </row>
    <row r="206" spans="1:3" ht="27" customHeight="1" x14ac:dyDescent="0.25">
      <c r="A206" s="5"/>
      <c r="B206" s="5"/>
      <c r="C206" s="5"/>
    </row>
    <row r="207" spans="1:3" ht="27" customHeight="1" x14ac:dyDescent="0.25">
      <c r="A207" s="5"/>
      <c r="B207" s="5"/>
      <c r="C207" s="5"/>
    </row>
    <row r="208" spans="1:3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  <c r="Q220" s="1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5" ht="27" customHeight="1" x14ac:dyDescent="0.25">
      <c r="A241" s="5"/>
      <c r="B241" s="5"/>
      <c r="C241" s="5"/>
    </row>
    <row r="242" spans="1:5" ht="27" customHeight="1" x14ac:dyDescent="0.25">
      <c r="A242" s="5"/>
      <c r="B242" s="5"/>
      <c r="C242" s="5"/>
    </row>
    <row r="243" spans="1:5" ht="27" customHeight="1" x14ac:dyDescent="0.25">
      <c r="A243" s="5"/>
      <c r="B243" s="5"/>
      <c r="C243" s="5"/>
    </row>
    <row r="244" spans="1:5" ht="27" customHeight="1" x14ac:dyDescent="0.25">
      <c r="A244" s="5"/>
      <c r="B244" s="5"/>
      <c r="C244" s="5"/>
    </row>
    <row r="245" spans="1:5" ht="27" customHeight="1" x14ac:dyDescent="0.25">
      <c r="A245" s="5"/>
      <c r="B245" s="5"/>
      <c r="C245" s="5"/>
    </row>
    <row r="246" spans="1:5" ht="27" customHeight="1" x14ac:dyDescent="0.25">
      <c r="A246" s="5"/>
      <c r="B246" s="5"/>
      <c r="C246" s="5"/>
    </row>
    <row r="247" spans="1:5" ht="27" customHeight="1" x14ac:dyDescent="0.25">
      <c r="A247" s="5"/>
      <c r="B247" s="5"/>
      <c r="C247" s="5"/>
    </row>
    <row r="248" spans="1:5" ht="27" customHeight="1" x14ac:dyDescent="0.25">
      <c r="A248" s="5"/>
      <c r="B248" s="5"/>
      <c r="C248" s="5"/>
    </row>
    <row r="249" spans="1:5" x14ac:dyDescent="0.25">
      <c r="A249" s="5"/>
      <c r="B249" s="5"/>
      <c r="C249" s="5"/>
      <c r="D249" s="9"/>
      <c r="E249" s="9"/>
    </row>
    <row r="250" spans="1:5" x14ac:dyDescent="0.25">
      <c r="A250" s="5"/>
      <c r="B250" s="5"/>
      <c r="C250" s="5"/>
      <c r="D250" s="9"/>
      <c r="E250" s="9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2020-06-05T09:12:34Z</dcterms:modified>
</cp:coreProperties>
</file>