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<sst xmlns="http://schemas.openxmlformats.org/spreadsheetml/2006/main" count="575" uniqueCount="507">
  <si>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</si>
  <si>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</si>
  <si>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</si>
  <si>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</si>
  <si>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</si>
  <si>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</si>
  <si>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</si>
  <si>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</si>
  <si>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</si>
  <si>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</si>
  <si>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</si>
  <si>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</si>
  <si>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</si>
  <si>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</si>
  <si>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</si>
  <si>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</si>
  <si>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</si>
  <si>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</si>
  <si>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</si>
  <si>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</si>
  <si>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</si>
  <si>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</si>
  <si>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</si>
  <si>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</si>
  <si>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</si>
  <si>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</si>
  <si>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</si>
  <si>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</si>
  <si>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</si>
  <si>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</si>
  <si>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</si>
  <si>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</si>
  <si>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</si>
  <si>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</si>
  <si>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</si>
  <si>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</si>
  <si>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</si>
  <si>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</si>
  <si>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</si>
  <si>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</si>
  <si>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</si>
  <si>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</si>
  <si>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</si>
  <si>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</si>
  <si>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</si>
  <si>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</si>
  <si>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</si>
  <si>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</si>
  <si>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</si>
  <si>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</si>
  <si>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</si>
  <si>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</si>
  <si>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</si>
  <si>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</si>
  <si>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</si>
  <si>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</si>
  <si>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</si>
  <si>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</si>
  <si>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</si>
  <si>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</si>
  <si>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</si>
  <si>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</si>
  <si>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</si>
  <si>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</si>
  <si>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</si>
  <si>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</si>
  <si>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</si>
  <si>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</si>
  <si>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</si>
  <si>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</si>
  <si>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</si>
  <si>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</si>
  <si>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</si>
  <si>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</si>
  <si>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</si>
  <si>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</si>
  <si>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</si>
  <si>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</si>
  <si>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</si>
  <si>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</si>
  <si>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</si>
  <si>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</si>
  <si>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</si>
  <si>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</si>
  <si>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</si>
  <si>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</si>
  <si>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</si>
  <si>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</si>
  <si>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</si>
  <si>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</si>
  <si>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</si>
  <si>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</si>
  <si>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</si>
  <si>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</si>
  <si>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</si>
  <si>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</si>
  <si>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</si>
  <si>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</si>
  <si>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</si>
  <si>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</si>
  <si>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</si>
  <si>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</si>
  <si>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</si>
  <si>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</si>
  <si>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</si>
  <si>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</si>
  <si>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</si>
  <si>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</si>
  <si>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</si>
  <si>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</si>
  <si>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</si>
  <si>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</si>
  <si>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</si>
  <si>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</si>
  <si>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</si>
  <si>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</si>
  <si>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</si>
  <si>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</si>
  <si>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</si>
  <si>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</si>
  <si>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</si>
  <si>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</si>
  <si>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</si>
  <si>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</si>
  <si>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</si>
  <si>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</si>
  <si>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</si>
  <si>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</si>
  <si>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</si>
  <si>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</si>
  <si>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</si>
  <si>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</si>
  <si>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</si>
  <si>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</si>
  <si>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</si>
  <si>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</si>
  <si>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</si>
  <si>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</si>
  <si>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</si>
  <si>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</si>
  <si>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</si>
  <si>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</si>
  <si>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</si>
  <si>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</si>
  <si>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</si>
  <si>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</si>
  <si>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</si>
  <si>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</si>
  <si>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</si>
  <si>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</si>
  <si>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</si>
  <si>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</si>
  <si>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</si>
  <si>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</si>
  <si>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</si>
  <si>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</si>
  <si>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</si>
  <si>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</si>
  <si>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</si>
  <si>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</si>
  <si>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</si>
  <si>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</si>
  <si>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</si>
  <si>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</si>
  <si>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</si>
  <si>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</si>
  <si>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</si>
  <si>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</si>
  <si>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</si>
  <si>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</si>
  <si>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</si>
  <si>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</si>
  <si>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</si>
  <si>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</si>
  <si>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</si>
  <si>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</si>
  <si>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</si>
  <si>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</si>
  <si>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</si>
  <si>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</si>
  <si>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</si>
  <si>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</si>
  <si>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</si>
  <si>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</si>
  <si>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</si>
  <si>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</si>
  <si>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</si>
  <si>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</si>
  <si>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</si>
  <si>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</si>
  <si>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</si>
  <si>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</si>
  <si>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</si>
  <si>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</si>
  <si>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</si>
  <si>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</si>
  <si>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</si>
  <si>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</si>
  <si>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</si>
  <si>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</si>
  <si>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</si>
  <si>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</si>
  <si>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</si>
  <si>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</si>
  <si>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</si>
  <si>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</si>
  <si>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</si>
  <si>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</si>
  <si>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</si>
  <si>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</si>
  <si>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</si>
  <si>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</si>
  <si>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</si>
  <si>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</si>
  <si>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</si>
  <si>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</si>
  <si>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</si>
  <si>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</si>
  <si>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</si>
  <si>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</si>
  <si>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</si>
  <si>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</si>
  <si>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</si>
  <si>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</si>
  <si>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</si>
  <si>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</si>
  <si>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</si>
  <si>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</si>
  <si>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</si>
  <si>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</si>
  <si>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</si>
  <si>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</si>
  <si>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</si>
  <si>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</si>
  <si>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</si>
  <si>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</si>
  <si>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</si>
  <si>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</si>
  <si>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</si>
  <si>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</si>
  <si>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</si>
  <si>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</si>
  <si>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</si>
  <si>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</si>
  <si>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</si>
  <si>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</si>
  <si>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</si>
  <si>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</si>
  <si>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</si>
  <si>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</si>
  <si>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</si>
  <si>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</si>
  <si>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</si>
  <si>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</si>
  <si>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</si>
  <si>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</si>
  <si>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</si>
  <si>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</si>
  <si>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</si>
  <si>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</si>
  <si>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</si>
  <si>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</si>
  <si>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</si>
  <si>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</si>
  <si>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</si>
  <si>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</si>
  <si>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</si>
  <si>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</si>
  <si>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</si>
  <si>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</si>
  <si>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</si>
  <si>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</si>
  <si>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</si>
  <si>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</si>
  <si>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</si>
  <si>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</si>
  <si>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</si>
  <si>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</si>
  <si>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</si>
  <si>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</si>
  <si>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</si>
  <si>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</si>
  <si>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</si>
  <si>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</si>
  <si>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</si>
  <si>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</si>
  <si>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</si>
  <si>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</si>
  <si>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</si>
  <si>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</si>
  <si>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</si>
  <si>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</si>
  <si>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</si>
  <si>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</si>
  <si>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</si>
  <si>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</si>
  <si>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</si>
  <si>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</si>
  <si>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</si>
  <si>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</si>
  <si>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</si>
  <si>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</si>
  <si>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</si>
  <si>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</si>
  <si>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</si>
  <si>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</si>
  <si>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</si>
  <si>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</si>
  <si>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</si>
  <si>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</si>
  <si>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</si>
  <si>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</si>
  <si>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</si>
  <si>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</si>
  <si>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</si>
  <si>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</si>
  <si>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</si>
  <si>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</si>
  <si>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</si>
  <si>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</si>
  <si>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</si>
  <si>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</si>
  <si>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</si>
  <si>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</si>
  <si>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</si>
  <si>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</si>
  <si>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</si>
  <si>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</si>
  <si>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</si>
  <si>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</si>
  <si>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</si>
  <si>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</si>
  <si>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</si>
  <si>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</si>
  <si>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</si>
  <si>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</si>
  <si>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</si>
  <si>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</si>
  <si>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</si>
  <si>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</si>
  <si>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</si>
  <si>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</si>
  <si>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</si>
  <si>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</si>
  <si>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</si>
  <si>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</si>
  <si>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</si>
  <si>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</si>
  <si>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</si>
  <si>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</si>
  <si>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</si>
  <si>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</si>
  <si>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</si>
  <si>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</si>
  <si>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</si>
  <si>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</si>
  <si>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</si>
  <si>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</si>
  <si>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</si>
  <si>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</si>
  <si>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</si>
  <si>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</si>
  <si>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</si>
  <si>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</si>
  <si>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</si>
  <si>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</si>
  <si>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</si>
  <si>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</si>
  <si>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</si>
  <si>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</si>
  <si>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</si>
  <si>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</si>
  <si>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</si>
  <si>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</si>
  <si>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</si>
  <si>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</si>
  <si>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</si>
  <si>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</si>
  <si>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</si>
  <si>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</si>
  <si>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</si>
  <si>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</si>
  <si>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</si>
  <si>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</si>
  <si>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</si>
  <si>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</si>
  <si>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</si>
  <si>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</si>
  <si>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</si>
  <si>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</si>
  <si>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</si>
  <si>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</si>
  <si>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</si>
  <si>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</si>
  <si>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</si>
  <si>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</si>
  <si>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</si>
  <si>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</si>
  <si>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</si>
  <si>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</si>
  <si>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</si>
  <si>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</si>
  <si>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</si>
  <si>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</si>
  <si>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</si>
  <si>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</si>
  <si>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</si>
  <si>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</si>
  <si>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</si>
  <si>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</si>
  <si>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</si>
  <si>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</si>
  <si>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</si>
  <si>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</si>
  <si>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</si>
  <si>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</si>
  <si>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</si>
  <si>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</si>
  <si>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</si>
  <si>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</si>
  <si>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</si>
  <si>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</si>
  <si>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</si>
  <si>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</si>
  <si>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</si>
  <si>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</si>
  <si>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</si>
  <si>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</si>
  <si>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</si>
  <si>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</si>
  <si>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</si>
  <si>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</si>
  <si>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</si>
  <si>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</si>
  <si>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</si>
  <si>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</si>
  <si>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</si>
  <si>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</si>
  <si>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</si>
  <si>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</si>
  <si>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</si>
  <si>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</si>
  <si>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</si>
  <si>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</si>
  <si>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</si>
  <si>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</si>
  <si>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</si>
  <si>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</si>
  <si>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</si>
  <si>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</si>
  <si>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</si>
  <si>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</si>
  <si>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</si>
  <si>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</si>
  <si>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</si>
  <si>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</si>
  <si>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</si>
  <si>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</si>
  <si>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</si>
  <si>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</si>
  <si>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</si>
  <si>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</si>
  <si>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</si>
  <si>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</si>
  <si>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</si>
  <si>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</si>
  <si>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</si>
  <si>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</si>
  <si>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</si>
  <si>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</si>
  <si>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</si>
  <si>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</si>
  <si>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</si>
  <si>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</si>
  <si>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</si>
  <si>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</si>
  <si>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</si>
  <si>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</si>
  <si>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</si>
  <si>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</si>
  <si>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</si>
  <si>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</si>
  <si>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</si>
  <si>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</si>
  <si>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</si>
  <si>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</si>
  <si>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</si>
  <si>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</si>
  <si>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</si>
  <si>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</si>
  <si>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</si>
  <si>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</si>
  <si>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</si>
  <si>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</si>
  <si>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</si>
  <si>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https://bolid.ru/id=354</t>
  </si>
  <si>
    <t>Версия 1</t>
  </si>
  <si>
    <t>шт</t>
  </si>
  <si>
    <t>СПЕК.425248.600.000-05</t>
  </si>
  <si>
    <t>C2000-Спектрон-608</t>
  </si>
  <si>
    <t>Извещатель пламени ИК/УФ адресный. Чувствительность к ТП5 - 30 м, ТП6 - 12 м. Корпус из пластика, защита оболочки IP66.   Питается по двухпроводной линии от «С2000-КДЛ», от -40 до +55 °С</t>
  </si>
  <si>
    <t>Извещатель пламени C2000-Спектрон-608</t>
  </si>
  <si>
    <t>BTF</t>
  </si>
  <si>
    <t>Цвет материалов семейства  может незначительно отличаться от реального.</t>
  </si>
  <si>
    <t>BC_ИзвещательПожарный_Адресный_Болид_С2000-Спектрон-608</t>
  </si>
  <si>
    <t>Revit 20</t>
  </si>
  <si>
    <t>АО НВП «Болид»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</si>
</sst>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5"/>
  <sheetViews>
    <sheetView tabSelected="1" topLeftCell="A10" zoomScaleNormal="100" workbookViewId="0">
      <selection activeCell="G21" sqref="G2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504</v>
      </c>
      <c r="B3" s="29"/>
      <c r="C3" s="30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1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0" t="s">
        <v>495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495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505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496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5">
        <v>45861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497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506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498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499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0.2</v>
      </c>
      <c r="D14" s="9"/>
      <c r="E14" s="9"/>
      <c r="F14" s="9"/>
    </row>
    <row r="15" spans="1:6" ht="110.2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500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501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502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110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50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70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503</v>
      </c>
      <c r="D22" s="9"/>
      <c r="E22" s="9"/>
      <c r="F22" s="9"/>
    </row>
    <row r="23" spans="1:6" ht="27" customHeight="1" x14ac:dyDescent="0.25">
      <c r="A23" s="8" t="s">
        <v>275</v>
      </c>
      <c r="B23" s="16" t="str">
        <f>IF(A23="-------",A23,VLOOKUP(A23,Лист2!$A$1:$B$284,2,FALSE))</f>
        <v>Расстояние от центра до верхней границы зоны обслуживания</v>
      </c>
      <c r="C23" s="4">
        <v>200</v>
      </c>
    </row>
    <row r="24" spans="1:6" ht="34.5" customHeight="1" x14ac:dyDescent="0.25">
      <c r="A24" s="8" t="s">
        <v>340</v>
      </c>
      <c r="B24" s="16" t="str">
        <f>IF(A24="-------",A24,VLOOKUP(A24,Лист2!$A$1:$B$284,2,FALSE))</f>
        <v>Расстояние от центра до левой границы зоны обслуживания</v>
      </c>
      <c r="C24" s="4">
        <v>195.62251988825599</v>
      </c>
    </row>
    <row r="25" spans="1:6" ht="33.75" customHeight="1" x14ac:dyDescent="0.25">
      <c r="A25" s="8" t="s">
        <v>482</v>
      </c>
      <c r="B25" s="16" t="str">
        <f>IF(A25="-------",A25,VLOOKUP(A25,Лист2!$A$1:$B$284,2,FALSE))</f>
        <v>Расстояние от центра до нижней границы зоны обслуживания</v>
      </c>
      <c r="C25" s="4">
        <v>200</v>
      </c>
    </row>
    <row r="26" spans="1:6" ht="37.5" customHeight="1" x14ac:dyDescent="0.25">
      <c r="A26" s="8" t="s">
        <v>222</v>
      </c>
      <c r="B26" s="16" t="str">
        <f>IF(A26="-------",A26,VLOOKUP(A26,Лист2!$A$1:$B$284,2,FALSE))</f>
        <v>Расстояние от центра до правой границы зоны обслуживания</v>
      </c>
      <c r="C26" s="4">
        <v>195.62251988827001</v>
      </c>
    </row>
    <row r="27" spans="1:6" ht="27" customHeight="1" x14ac:dyDescent="0.25">
      <c r="A27" s="8" t="s">
        <v>142</v>
      </c>
      <c r="B27" s="16" t="str">
        <f>IF(A27="-------",A27,VLOOKUP(A27,Лист2!$A$1:$B$284,2,FALSE))</f>
        <v>Глубина зоны обслуживания</v>
      </c>
      <c r="C27" s="4">
        <v>500</v>
      </c>
    </row>
    <row r="28" spans="1:6" ht="33.75" customHeight="1" x14ac:dyDescent="0.25">
      <c r="A28" s="8" t="s">
        <v>287</v>
      </c>
      <c r="B28" s="16" t="str">
        <f>IF(A28="-------",A28,VLOOKUP(A28,Лист2!$A$1:$B$284,2,FALSE))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8" s="4">
        <v>0</v>
      </c>
    </row>
    <row r="29" spans="1:6" ht="34.5" customHeight="1" x14ac:dyDescent="0.25">
      <c r="A29" s="8" t="s">
        <v>433</v>
      </c>
      <c r="B29" s="16" t="str">
        <f>IF(A29="-------",A29,VLOOKUP(A29,Лист2!$A$1:$B$284,2,FALSE))</f>
        <v>Смещение условно-графического обозначения по оси Х влево, вправо.</v>
      </c>
      <c r="C29" s="4">
        <v>1</v>
      </c>
    </row>
    <row r="30" spans="1:6" ht="27" customHeight="1" x14ac:dyDescent="0.25">
      <c r="A30" s="8" t="s">
        <v>447</v>
      </c>
      <c r="B30" s="16" t="str">
        <f>IF(A30="-------",A30,VLOOKUP(A30,Лист2!$A$1:$B$284,2,FALSE))</f>
        <v xml:space="preserve">Наклон камеры </v>
      </c>
      <c r="C30" s="4">
        <v>90</v>
      </c>
    </row>
    <row r="31" spans="1:6" ht="27" customHeight="1" thickBot="1" x14ac:dyDescent="0.3">
      <c r="A31" s="22" t="s">
        <v>116</v>
      </c>
      <c r="B31" s="23" t="str">
        <f>IF(A31="-------",A31,VLOOKUP(A31,Лист2!$A$1:$B$284,2,FALSE))</f>
        <v xml:space="preserve">Поворот камеры </v>
      </c>
      <c r="C31" s="24">
        <v>0</v>
      </c>
    </row>
    <row r="32" spans="1:6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17" ht="27" customHeight="1" x14ac:dyDescent="0.25">
      <c r="A49" s="5"/>
      <c r="B49" s="5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  <c r="Q64" s="1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  <c r="Q116" s="1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  <c r="Q121" s="1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  <c r="Q136" s="1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  <c r="Q183" s="1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5" ht="27" customHeight="1" x14ac:dyDescent="0.25">
      <c r="A209" s="5"/>
      <c r="B209" s="5"/>
      <c r="C209" s="5"/>
    </row>
    <row r="210" spans="1:5" ht="27" customHeight="1" x14ac:dyDescent="0.25">
      <c r="A210" s="5"/>
      <c r="B210" s="5"/>
      <c r="C210" s="5"/>
    </row>
    <row r="211" spans="1:5" ht="27" customHeight="1" x14ac:dyDescent="0.25">
      <c r="A211" s="5"/>
      <c r="B211" s="5"/>
      <c r="C211" s="5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2025-07-25T05:42:20Z</dcterms:modified>
</cp:coreProperties>
</file>